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8305EE0C-F795-4AF3-8C19-35BBF2606201}" xr6:coauthVersionLast="36" xr6:coauthVersionMax="36" xr10:uidLastSave="{00000000-0000-0000-0000-000000000000}"/>
  <bookViews>
    <workbookView xWindow="0" yWindow="0" windowWidth="14385" windowHeight="4095" xr2:uid="{00000000-000D-0000-FFFF-FFFF00000000}"/>
  </bookViews>
  <sheets>
    <sheet name="Rev &amp; Passenger Nos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7" i="1"/>
  <c r="K8" i="1"/>
  <c r="K9" i="1"/>
  <c r="K10" i="1"/>
  <c r="K11" i="1"/>
  <c r="K7" i="1"/>
  <c r="G11" i="1" l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<sst xmlns="http://schemas.openxmlformats.org/spreadsheetml/2006/main" count="15" uniqueCount="13">
  <si>
    <t>ITEM DESCRIPTION</t>
  </si>
  <si>
    <t>QRT 1</t>
  </si>
  <si>
    <t>QRT 2</t>
  </si>
  <si>
    <t>QRT 3</t>
  </si>
  <si>
    <t>QRT 4</t>
  </si>
  <si>
    <t>TOTAL</t>
  </si>
  <si>
    <t>VOLUME OF GOODS/CARGO (TONS)</t>
  </si>
  <si>
    <t>OTHER INCOME RECEIPT (N)</t>
  </si>
  <si>
    <t>REVENUE GENERATED FROM GOODS/ CARGO (N)</t>
  </si>
  <si>
    <t>REVENUE GENERATED FROM PASSENGER (N)</t>
  </si>
  <si>
    <t>NUMBER OF PASSENGERS</t>
  </si>
  <si>
    <t>QTR ON QTR</t>
  </si>
  <si>
    <t>YEAR 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</si>
</sst>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/>
    <xf numFmtId="0" fontId="2" fillId="0" borderId="1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M21"/>
  <sheetViews>
    <sheetView tabSelected="1" topLeftCell="C1" workbookViewId="0">
      <selection activeCell="L7" sqref="L7:L11"/>
    </sheetView>
  </sheetViews>
  <sheetFormatPr defaultRowHeight="15" x14ac:dyDescent="0.25"/>
  <cols>
    <col min="3" max="3" width="43.85546875" customWidth="1"/>
    <col min="4" max="4" width="13.85546875" customWidth="1"/>
    <col min="5" max="5" width="12.5703125" customWidth="1"/>
    <col min="6" max="6" width="13.85546875" customWidth="1"/>
    <col min="7" max="7" width="14.5703125" customWidth="1"/>
    <col min="8" max="8" width="15.28515625" customWidth="1"/>
    <col min="9" max="10" width="13.28515625" customWidth="1"/>
    <col min="11" max="11" width="15.85546875" customWidth="1"/>
    <col min="12" max="12" width="18.140625" customWidth="1"/>
  </cols>
  <sheetData>
    <row r="3" spans="3:13" ht="18.75" x14ac:dyDescent="0.3">
      <c r="C3" s="6"/>
      <c r="D3" s="6"/>
      <c r="E3" s="6"/>
      <c r="F3" s="6"/>
      <c r="G3" s="6"/>
      <c r="H3" s="6"/>
    </row>
    <row r="4" spans="3:13" ht="18.75" x14ac:dyDescent="0.3">
      <c r="C4" s="5"/>
      <c r="D4" s="5"/>
      <c r="E4" s="5"/>
      <c r="F4" s="5"/>
      <c r="G4" s="1"/>
      <c r="H4" s="1"/>
    </row>
    <row r="5" spans="3:13" ht="18.75" x14ac:dyDescent="0.3">
      <c r="C5" s="5" t="s">
        <v>0</v>
      </c>
      <c r="D5" s="5">
        <v>2017</v>
      </c>
      <c r="E5" s="5"/>
      <c r="F5" s="5"/>
      <c r="G5" s="5"/>
      <c r="H5" s="5"/>
      <c r="I5" s="9">
        <v>2018</v>
      </c>
      <c r="J5" s="10"/>
      <c r="K5" s="8"/>
      <c r="L5" s="8"/>
      <c r="M5" s="8"/>
    </row>
    <row r="6" spans="3:13" ht="18.75" x14ac:dyDescent="0.3">
      <c r="C6" s="5"/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1</v>
      </c>
      <c r="J6" s="1" t="s">
        <v>2</v>
      </c>
      <c r="K6" s="7" t="s">
        <v>11</v>
      </c>
      <c r="L6" s="7" t="s">
        <v>12</v>
      </c>
    </row>
    <row r="7" spans="3:13" x14ac:dyDescent="0.25">
      <c r="C7" s="2" t="s">
        <v>10</v>
      </c>
      <c r="D7" s="3">
        <v>768093</v>
      </c>
      <c r="E7" s="3">
        <v>596792</v>
      </c>
      <c r="F7" s="3">
        <v>602520</v>
      </c>
      <c r="G7" s="3">
        <v>626339</v>
      </c>
      <c r="H7" s="4">
        <f>SUM(D7:G7)</f>
        <v>2593744</v>
      </c>
      <c r="I7" s="3">
        <v>748345</v>
      </c>
      <c r="J7" s="3">
        <v>730289</v>
      </c>
      <c r="K7" s="11">
        <f>(J7-I7)/I7*100</f>
        <v>-2.4127908919014627</v>
      </c>
      <c r="L7" s="11">
        <f>(J7-E7)/E7*100</f>
        <v>22.36910012198555</v>
      </c>
    </row>
    <row r="8" spans="3:13" x14ac:dyDescent="0.25">
      <c r="C8" s="2" t="s">
        <v>6</v>
      </c>
      <c r="D8" s="3">
        <v>34843</v>
      </c>
      <c r="E8" s="3">
        <v>18212</v>
      </c>
      <c r="F8" s="3">
        <v>19200</v>
      </c>
      <c r="G8" s="3">
        <v>68931</v>
      </c>
      <c r="H8" s="4">
        <f t="shared" ref="H8:H11" si="0">SUM(D8:G8)</f>
        <v>141186</v>
      </c>
      <c r="I8" s="3">
        <v>79750</v>
      </c>
      <c r="J8" s="3">
        <v>85816</v>
      </c>
      <c r="K8" s="11">
        <f t="shared" ref="K8:K11" si="1">(J8-I8)/I8*100</f>
        <v>7.6062695924764885</v>
      </c>
      <c r="L8" s="11">
        <f t="shared" ref="L8:L11" si="2">(J8-E8)/E8*100</f>
        <v>371.20579837469802</v>
      </c>
    </row>
    <row r="9" spans="3:13" x14ac:dyDescent="0.25">
      <c r="C9" s="2" t="s">
        <v>9</v>
      </c>
      <c r="D9" s="3">
        <v>343054442</v>
      </c>
      <c r="E9" s="3">
        <v>278188316</v>
      </c>
      <c r="F9" s="3">
        <v>270615738</v>
      </c>
      <c r="G9" s="3">
        <v>295158406</v>
      </c>
      <c r="H9" s="4">
        <f t="shared" si="0"/>
        <v>1187016902</v>
      </c>
      <c r="I9" s="3">
        <v>413057019</v>
      </c>
      <c r="J9" s="3">
        <v>435965777</v>
      </c>
      <c r="K9" s="11">
        <f t="shared" si="1"/>
        <v>5.5461490656814139</v>
      </c>
      <c r="L9" s="11">
        <f t="shared" si="2"/>
        <v>56.716063157735206</v>
      </c>
    </row>
    <row r="10" spans="3:13" x14ac:dyDescent="0.25">
      <c r="C10" s="2" t="s">
        <v>8</v>
      </c>
      <c r="D10" s="3">
        <v>131510703</v>
      </c>
      <c r="E10" s="3">
        <v>64518844</v>
      </c>
      <c r="F10" s="3">
        <v>47707657</v>
      </c>
      <c r="G10" s="3">
        <v>130214388</v>
      </c>
      <c r="H10" s="4">
        <f t="shared" si="0"/>
        <v>373951592</v>
      </c>
      <c r="I10" s="3">
        <v>151279394</v>
      </c>
      <c r="J10" s="3">
        <v>159079963</v>
      </c>
      <c r="K10" s="11">
        <f t="shared" si="1"/>
        <v>5.1563988946174648</v>
      </c>
      <c r="L10" s="11">
        <f t="shared" si="2"/>
        <v>146.56356676198351</v>
      </c>
    </row>
    <row r="11" spans="3:13" x14ac:dyDescent="0.25">
      <c r="C11" s="2" t="s">
        <v>7</v>
      </c>
      <c r="D11" s="3">
        <v>45849312</v>
      </c>
      <c r="E11" s="3">
        <v>29377090</v>
      </c>
      <c r="F11" s="3">
        <v>24179447</v>
      </c>
      <c r="G11" s="2">
        <f>41113625+7413325</f>
        <v>48526950</v>
      </c>
      <c r="H11" s="4">
        <f t="shared" si="0"/>
        <v>147932799</v>
      </c>
      <c r="I11" s="3">
        <v>32940207</v>
      </c>
      <c r="J11" s="3">
        <v>22155572</v>
      </c>
      <c r="K11" s="11">
        <f t="shared" si="1"/>
        <v>-32.740034086610322</v>
      </c>
      <c r="L11" s="11">
        <f t="shared" si="2"/>
        <v>-24.582142070572683</v>
      </c>
    </row>
    <row r="12" spans="3:13" x14ac:dyDescent="0.25">
      <c r="C12" s="2"/>
      <c r="D12" s="2"/>
      <c r="E12" s="2"/>
      <c r="F12" s="2"/>
      <c r="G12" s="2"/>
      <c r="H12" s="2"/>
    </row>
    <row r="13" spans="3:13" x14ac:dyDescent="0.25">
      <c r="C13" s="2"/>
      <c r="D13" s="2"/>
      <c r="E13" s="2"/>
      <c r="F13" s="2"/>
      <c r="G13" s="2"/>
      <c r="H13" s="2"/>
    </row>
    <row r="14" spans="3:13" ht="18.75" x14ac:dyDescent="0.3">
      <c r="C14" s="5"/>
      <c r="D14" s="5"/>
      <c r="E14" s="5"/>
      <c r="F14" s="5"/>
      <c r="G14" s="1"/>
      <c r="H14" s="1"/>
    </row>
    <row r="15" spans="3:13" ht="18.75" x14ac:dyDescent="0.3">
      <c r="C15" s="5"/>
      <c r="D15" s="5"/>
      <c r="E15" s="5"/>
      <c r="F15" s="5"/>
      <c r="G15" s="5"/>
      <c r="H15" s="5"/>
    </row>
    <row r="16" spans="3:13" ht="18.75" x14ac:dyDescent="0.3">
      <c r="C16" s="5"/>
      <c r="D16" s="1"/>
      <c r="E16" s="1"/>
      <c r="F16" s="1"/>
      <c r="G16" s="1"/>
      <c r="H16" s="1"/>
    </row>
    <row r="17" spans="3:8" x14ac:dyDescent="0.25">
      <c r="C17" s="2"/>
      <c r="D17" s="3"/>
      <c r="E17" s="3"/>
      <c r="F17" s="3"/>
      <c r="G17" s="3"/>
      <c r="H17" s="4"/>
    </row>
    <row r="18" spans="3:8" x14ac:dyDescent="0.25">
      <c r="C18" s="2"/>
      <c r="D18" s="3"/>
      <c r="E18" s="3"/>
      <c r="F18" s="3"/>
      <c r="G18" s="3"/>
      <c r="H18" s="4"/>
    </row>
    <row r="19" spans="3:8" x14ac:dyDescent="0.25">
      <c r="C19" s="2"/>
      <c r="D19" s="3"/>
      <c r="E19" s="3"/>
      <c r="F19" s="3"/>
      <c r="G19" s="3"/>
      <c r="H19" s="4"/>
    </row>
    <row r="20" spans="3:8" x14ac:dyDescent="0.25">
      <c r="C20" s="2"/>
      <c r="D20" s="3"/>
      <c r="E20" s="3"/>
      <c r="F20" s="3"/>
      <c r="G20" s="3"/>
      <c r="H20" s="4"/>
    </row>
    <row r="21" spans="3:8" x14ac:dyDescent="0.25">
      <c r="C21" s="2"/>
      <c r="D21" s="3"/>
      <c r="E21" s="3"/>
      <c r="F21" s="3"/>
      <c r="G21" s="3"/>
      <c r="H21" s="4"/>
    </row>
  </sheetData>
  <mergeCells count="8">
    <mergeCell ref="I5:J5"/>
    <mergeCell ref="D15:H15"/>
    <mergeCell ref="C5:C6"/>
    <mergeCell ref="C15:C16"/>
    <mergeCell ref="C3:H3"/>
    <mergeCell ref="C4:F4"/>
    <mergeCell ref="D5:H5"/>
    <mergeCell ref="C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 &amp; Passenger Nos.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Yemi Kale</cp:lastModifiedBy>
  <dcterms:created xsi:type="dcterms:W3CDTF">2018-08-27T09:48:57Z</dcterms:created>
  <dcterms:modified xsi:type="dcterms:W3CDTF">2018-09-18T10:00:47Z</dcterms:modified>
</cp:coreProperties>
</file>